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ADM-Ekonomiavdelningen-Websidor\Ekonomiavdelningens hemsida\EA-boken\Bilagor\"/>
    </mc:Choice>
  </mc:AlternateContent>
  <bookViews>
    <workbookView xWindow="-20" yWindow="-20" windowWidth="15480" windowHeight="10920"/>
  </bookViews>
  <sheets>
    <sheet name="Bidrag" sheetId="10" r:id="rId1"/>
  </sheets>
  <calcPr calcId="162913"/>
</workbook>
</file>

<file path=xl/calcChain.xml><?xml version="1.0" encoding="utf-8"?>
<calcChain xmlns="http://schemas.openxmlformats.org/spreadsheetml/2006/main">
  <c r="F44" i="10" l="1"/>
  <c r="F34" i="10"/>
  <c r="F20" i="10"/>
  <c r="F19" i="10"/>
  <c r="F18" i="10"/>
  <c r="F17" i="10"/>
  <c r="F16" i="10"/>
  <c r="F15" i="10"/>
  <c r="F14" i="10"/>
  <c r="F22" i="10" l="1"/>
  <c r="F21" i="10"/>
  <c r="F23" i="10" s="1"/>
  <c r="F25" i="10" s="1"/>
  <c r="F50" i="10" l="1"/>
  <c r="F46" i="10"/>
  <c r="F48" i="10" l="1"/>
  <c r="F52" i="10" s="1"/>
  <c r="F57" i="10" l="1"/>
  <c r="E57" i="10"/>
  <c r="E56" i="10"/>
</calcChain>
</file>

<file path=xl/comments1.xml><?xml version="1.0" encoding="utf-8"?>
<comments xmlns="http://schemas.openxmlformats.org/spreadsheetml/2006/main">
  <authors>
    <author>Anna Wennergrund</author>
    <author>Ellen Leijon</author>
    <author>uvhagen.margareta</author>
    <author xml:space="preserve"> Olle Kämpe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Kalkylen ska användas som underlag för beräkning av intäkter och kostnader i ett bidragsprojekt. Den är inte tänkt att användas som en bilaga till en bidragsansökan. Kalkylen kan användas för projekt som sträcker sig över flera år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 xml:space="preserve">Ange antal timmar istället för antal månader om personen är timanställd
</t>
        </r>
      </text>
    </comment>
    <comment ref="D13" authorId="1" shapeId="0">
      <text>
        <r>
          <rPr>
            <sz val="8"/>
            <color indexed="81"/>
            <rFont val="Tahoma"/>
            <family val="2"/>
          </rPr>
          <t>Ange andel av månad som personen arbetar i projektet</t>
        </r>
      </text>
    </comment>
    <comment ref="A14" authorId="0" shapeId="0">
      <text>
        <r>
          <rPr>
            <sz val="8"/>
            <color indexed="81"/>
            <rFont val="Tahoma"/>
            <family val="2"/>
          </rPr>
          <t xml:space="preserve">Avser månads- eller timlön, arvoden och även andra ersättningar såsom övertidsersättning
</t>
        </r>
      </text>
    </comment>
    <comment ref="F21" authorId="2" shapeId="0">
      <text>
        <r>
          <rPr>
            <sz val="8"/>
            <color indexed="81"/>
            <rFont val="Tahoma"/>
            <family val="2"/>
          </rPr>
          <t xml:space="preserve">De sociala avgifterna beräknas på direkt lön och består av: 
Arbetsgivaravgift 31,42 %
Pensionsavgifter mm 21,58 %
</t>
        </r>
        <r>
          <rPr>
            <b/>
            <sz val="8"/>
            <color indexed="81"/>
            <rFont val="Tahoma"/>
            <family val="2"/>
          </rPr>
          <t>Summa 53,0 %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2" shapeId="0">
      <text>
        <r>
          <rPr>
            <sz val="8"/>
            <color indexed="81"/>
            <rFont val="Tahoma"/>
            <family val="2"/>
          </rPr>
          <t xml:space="preserve">Semesterersättning 1,2% tillkommer samt LBK på semesterersättningen = ca 2,0% inkl LBK.
</t>
        </r>
      </text>
    </comment>
    <comment ref="A24" authorId="2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Övriga personalkostnader avser traktamenten,  bilersättningar, utbildning egen personal mm</t>
        </r>
      </text>
    </comment>
    <comment ref="A27" authorId="0" shapeId="0">
      <text>
        <r>
          <rPr>
            <sz val="8"/>
            <color indexed="81"/>
            <rFont val="Tahoma"/>
            <family val="2"/>
          </rPr>
          <t xml:space="preserve">Driftkostnaderna ska anges exklusive moms
</t>
        </r>
      </text>
    </comment>
    <comment ref="A36" authorId="3" shapeId="0">
      <text>
        <r>
          <rPr>
            <sz val="8"/>
            <color indexed="81"/>
            <rFont val="Tahoma"/>
            <family val="2"/>
          </rPr>
          <t xml:space="preserve">Här ska ingå avskrivningskostnader för både </t>
        </r>
        <r>
          <rPr>
            <sz val="8"/>
            <color indexed="81"/>
            <rFont val="Tahoma"/>
            <family val="2"/>
          </rPr>
          <t xml:space="preserve">
befintlig utrustning OCH nyinköpt utrustning som ska användas i projektet</t>
        </r>
      </text>
    </comment>
    <comment ref="A46" authorId="2" shapeId="0">
      <text>
        <r>
          <rPr>
            <sz val="8"/>
            <color indexed="81"/>
            <rFont val="Tahoma"/>
            <family val="2"/>
          </rPr>
          <t xml:space="preserve">Fördelningsbasen = Personalkostnader och driftkostnader
</t>
        </r>
      </text>
    </comment>
    <comment ref="A50" authorId="2" shapeId="0">
      <text>
        <r>
          <rPr>
            <sz val="8"/>
            <color indexed="81"/>
            <rFont val="Tahoma"/>
            <family val="2"/>
          </rPr>
          <t>Fördelningsbasen = Personalkostnader och driftkostnader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7" authorId="0" shapeId="0">
      <text>
        <r>
          <rPr>
            <sz val="8"/>
            <color indexed="81"/>
            <rFont val="Tahoma"/>
            <family val="2"/>
          </rPr>
          <t xml:space="preserve">Beslut måste fattas om hur denna del ska finansieras
</t>
        </r>
      </text>
    </comment>
  </commentList>
</comments>
</file>

<file path=xl/sharedStrings.xml><?xml version="1.0" encoding="utf-8"?>
<sst xmlns="http://schemas.openxmlformats.org/spreadsheetml/2006/main" count="51" uniqueCount="50">
  <si>
    <t>Lönekostnader</t>
  </si>
  <si>
    <t>Summa lönekostnader</t>
  </si>
  <si>
    <t>Finansiering</t>
  </si>
  <si>
    <t>Lön/mån</t>
  </si>
  <si>
    <t>Månader</t>
  </si>
  <si>
    <t>Summa direkta kostnader</t>
  </si>
  <si>
    <t xml:space="preserve">Lokalkostnader </t>
  </si>
  <si>
    <t xml:space="preserve">  Arvoden</t>
  </si>
  <si>
    <t xml:space="preserve">  Övrigt;</t>
  </si>
  <si>
    <t xml:space="preserve">  Resor, representation mm</t>
  </si>
  <si>
    <t xml:space="preserve">  Inköp av varor</t>
  </si>
  <si>
    <t xml:space="preserve">  Köp av tjänster</t>
  </si>
  <si>
    <t>Övriga personalkostnader</t>
  </si>
  <si>
    <t>Personalkostnader</t>
  </si>
  <si>
    <t xml:space="preserve">  Projektets nyttjade lokalyta (kvm)</t>
  </si>
  <si>
    <t xml:space="preserve">Övriga driftkostnader </t>
  </si>
  <si>
    <t xml:space="preserve">  Lokalkostnad per kvm</t>
  </si>
  <si>
    <t>Fullkostnadskalkyl ansökan om bidrag</t>
  </si>
  <si>
    <r>
      <t xml:space="preserve">Huvudmetod: </t>
    </r>
    <r>
      <rPr>
        <b/>
        <sz val="10.5"/>
        <rFont val="Arial"/>
        <family val="2"/>
      </rPr>
      <t>enligt förväntat faktiskt nyttjande</t>
    </r>
  </si>
  <si>
    <r>
      <t xml:space="preserve">Alternativ: </t>
    </r>
    <r>
      <rPr>
        <sz val="10.5"/>
        <rFont val="Arial"/>
        <family val="2"/>
      </rPr>
      <t>% påslag på fördelningsbasen</t>
    </r>
  </si>
  <si>
    <t>Projektkostnader</t>
  </si>
  <si>
    <t>Lokalkostnad enl huvudmetod</t>
  </si>
  <si>
    <t>Direkta kostnader</t>
  </si>
  <si>
    <t xml:space="preserve">  Månadslön person 1</t>
  </si>
  <si>
    <t xml:space="preserve">  Månadslön person 2</t>
  </si>
  <si>
    <t xml:space="preserve">  Månadslön person 3</t>
  </si>
  <si>
    <t xml:space="preserve">  Månadslön person 4</t>
  </si>
  <si>
    <t xml:space="preserve">  Månadslön person 5</t>
  </si>
  <si>
    <t xml:space="preserve">  Månadslön person 6</t>
  </si>
  <si>
    <t xml:space="preserve">Bidragsgivare:                                                            </t>
  </si>
  <si>
    <t xml:space="preserve">Projektledare:                                                             </t>
  </si>
  <si>
    <t>Begärd finansiering från bidragsgivaren</t>
  </si>
  <si>
    <t>Universitetet, egen finansiering</t>
  </si>
  <si>
    <t>Indirekta kostnader</t>
  </si>
  <si>
    <t>Datum</t>
  </si>
  <si>
    <t>Kalkylen godkänd av prefekt</t>
  </si>
  <si>
    <t xml:space="preserve">Projekt:                                                                        </t>
  </si>
  <si>
    <t xml:space="preserve">  Reparation och underhåll mm</t>
  </si>
  <si>
    <t>Fördelningsbas: Personal - och driftkostnader</t>
  </si>
  <si>
    <t>Summa personalkostnader</t>
  </si>
  <si>
    <t>Summa övriga driftkostnader</t>
  </si>
  <si>
    <t xml:space="preserve">Projekttid:                                                        </t>
  </si>
  <si>
    <t xml:space="preserve">Kalkyl upprättad av:                                        </t>
  </si>
  <si>
    <t>Avskrivningskostnader för anläggningstillgångar</t>
  </si>
  <si>
    <t>Summa projektkostnader</t>
  </si>
  <si>
    <t>Institutionens fastställda % påslag för indirekta kostnader:</t>
  </si>
  <si>
    <t>% av mån</t>
  </si>
  <si>
    <t xml:space="preserve">  Sociala avgifter (LBK)</t>
  </si>
  <si>
    <t xml:space="preserve">  Semesterersättning</t>
  </si>
  <si>
    <t>IT-avgift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</si>
</sst>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0.0%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i/>
      <sz val="10.5"/>
      <name val="Arial"/>
      <family val="2"/>
    </font>
    <font>
      <b/>
      <u/>
      <sz val="10.5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10" fillId="0" borderId="1" xfId="0" applyFont="1" applyBorder="1" applyProtection="1">
      <protection locked="0"/>
    </xf>
    <xf numFmtId="165" fontId="10" fillId="0" borderId="2" xfId="2" applyNumberFormat="1" applyFont="1" applyFill="1" applyBorder="1" applyAlignment="1" applyProtection="1"/>
    <xf numFmtId="165" fontId="10" fillId="0" borderId="3" xfId="2" applyNumberFormat="1" applyFont="1" applyBorder="1" applyAlignment="1" applyProtection="1"/>
    <xf numFmtId="165" fontId="10" fillId="0" borderId="2" xfId="2" applyNumberFormat="1" applyFont="1" applyBorder="1" applyAlignment="1" applyProtection="1"/>
    <xf numFmtId="165" fontId="10" fillId="0" borderId="0" xfId="2" applyNumberFormat="1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13" fillId="0" borderId="6" xfId="0" applyFont="1" applyFill="1" applyBorder="1" applyProtection="1"/>
    <xf numFmtId="0" fontId="0" fillId="0" borderId="7" xfId="0" applyFill="1" applyBorder="1" applyProtection="1"/>
    <xf numFmtId="0" fontId="0" fillId="0" borderId="4" xfId="0" applyFill="1" applyBorder="1" applyAlignment="1" applyProtection="1"/>
    <xf numFmtId="0" fontId="12" fillId="0" borderId="1" xfId="0" applyFont="1" applyFill="1" applyBorder="1" applyProtection="1"/>
    <xf numFmtId="0" fontId="10" fillId="0" borderId="0" xfId="0" applyFont="1" applyFill="1" applyBorder="1" applyProtection="1"/>
    <xf numFmtId="0" fontId="10" fillId="0" borderId="2" xfId="0" applyFont="1" applyFill="1" applyBorder="1" applyAlignment="1" applyProtection="1"/>
    <xf numFmtId="0" fontId="9" fillId="0" borderId="1" xfId="0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/>
    <xf numFmtId="0" fontId="10" fillId="0" borderId="1" xfId="0" applyFont="1" applyBorder="1" applyProtection="1"/>
    <xf numFmtId="0" fontId="10" fillId="0" borderId="0" xfId="0" applyFont="1" applyBorder="1" applyProtection="1"/>
    <xf numFmtId="0" fontId="9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5" fontId="10" fillId="0" borderId="2" xfId="2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1" xfId="0" applyFont="1" applyFill="1" applyBorder="1" applyProtection="1"/>
    <xf numFmtId="0" fontId="9" fillId="0" borderId="1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5" fontId="10" fillId="0" borderId="2" xfId="0" applyNumberFormat="1" applyFont="1" applyBorder="1" applyAlignment="1" applyProtection="1">
      <alignment vertical="center"/>
    </xf>
    <xf numFmtId="0" fontId="9" fillId="0" borderId="1" xfId="0" applyFont="1" applyFill="1" applyBorder="1" applyProtection="1"/>
    <xf numFmtId="165" fontId="10" fillId="0" borderId="2" xfId="0" applyNumberFormat="1" applyFont="1" applyBorder="1" applyAlignment="1" applyProtection="1"/>
    <xf numFmtId="0" fontId="12" fillId="0" borderId="1" xfId="0" applyFont="1" applyBorder="1" applyProtection="1"/>
    <xf numFmtId="165" fontId="9" fillId="0" borderId="2" xfId="0" applyNumberFormat="1" applyFont="1" applyBorder="1" applyAlignment="1" applyProtection="1"/>
    <xf numFmtId="0" fontId="11" fillId="0" borderId="1" xfId="0" applyFont="1" applyBorder="1" applyProtection="1"/>
    <xf numFmtId="165" fontId="9" fillId="0" borderId="0" xfId="2" applyNumberFormat="1" applyFont="1" applyBorder="1" applyProtection="1"/>
    <xf numFmtId="9" fontId="9" fillId="0" borderId="0" xfId="1" applyFont="1" applyBorder="1" applyAlignment="1" applyProtection="1">
      <alignment horizontal="center"/>
    </xf>
    <xf numFmtId="0" fontId="11" fillId="0" borderId="1" xfId="0" applyFont="1" applyBorder="1" applyAlignment="1" applyProtection="1">
      <alignment vertical="center"/>
    </xf>
    <xf numFmtId="9" fontId="10" fillId="0" borderId="0" xfId="0" applyNumberFormat="1" applyFont="1" applyBorder="1" applyAlignment="1" applyProtection="1">
      <alignment vertical="center"/>
    </xf>
    <xf numFmtId="9" fontId="10" fillId="0" borderId="0" xfId="1" applyFont="1" applyFill="1" applyBorder="1" applyAlignment="1" applyProtection="1">
      <alignment vertical="center"/>
    </xf>
    <xf numFmtId="165" fontId="10" fillId="0" borderId="8" xfId="0" applyNumberFormat="1" applyFont="1" applyBorder="1" applyAlignment="1" applyProtection="1">
      <alignment vertical="center"/>
    </xf>
    <xf numFmtId="165" fontId="9" fillId="0" borderId="2" xfId="0" applyNumberFormat="1" applyFont="1" applyFill="1" applyBorder="1" applyAlignment="1" applyProtection="1"/>
    <xf numFmtId="0" fontId="8" fillId="0" borderId="0" xfId="0" applyFont="1" applyBorder="1" applyProtection="1"/>
    <xf numFmtId="0" fontId="8" fillId="0" borderId="0" xfId="0" applyFont="1" applyProtection="1"/>
    <xf numFmtId="9" fontId="10" fillId="0" borderId="0" xfId="0" applyNumberFormat="1" applyFont="1" applyBorder="1" applyProtection="1"/>
    <xf numFmtId="9" fontId="10" fillId="0" borderId="0" xfId="1" applyFont="1" applyFill="1" applyBorder="1" applyProtection="1"/>
    <xf numFmtId="0" fontId="9" fillId="0" borderId="1" xfId="0" applyFont="1" applyBorder="1" applyAlignment="1" applyProtection="1"/>
    <xf numFmtId="0" fontId="10" fillId="0" borderId="0" xfId="0" applyFont="1" applyBorder="1" applyAlignment="1" applyProtection="1"/>
    <xf numFmtId="165" fontId="9" fillId="0" borderId="2" xfId="2" applyNumberFormat="1" applyFont="1" applyFill="1" applyBorder="1" applyAlignment="1" applyProtection="1"/>
    <xf numFmtId="0" fontId="9" fillId="0" borderId="9" xfId="0" applyFont="1" applyBorder="1" applyProtection="1"/>
    <xf numFmtId="0" fontId="10" fillId="0" borderId="10" xfId="0" applyFont="1" applyBorder="1" applyProtection="1"/>
    <xf numFmtId="165" fontId="9" fillId="0" borderId="3" xfId="2" applyNumberFormat="1" applyFont="1" applyBorder="1" applyAlignment="1" applyProtection="1"/>
    <xf numFmtId="165" fontId="9" fillId="0" borderId="0" xfId="2" applyNumberFormat="1" applyFont="1" applyBorder="1" applyAlignment="1" applyProtection="1"/>
    <xf numFmtId="0" fontId="7" fillId="0" borderId="0" xfId="0" applyFont="1" applyBorder="1" applyProtection="1"/>
    <xf numFmtId="0" fontId="7" fillId="0" borderId="0" xfId="0" applyFont="1" applyProtection="1"/>
    <xf numFmtId="166" fontId="10" fillId="0" borderId="0" xfId="0" applyNumberFormat="1" applyFont="1" applyFill="1" applyBorder="1" applyProtection="1"/>
    <xf numFmtId="165" fontId="9" fillId="0" borderId="0" xfId="0" applyNumberFormat="1" applyFont="1" applyBorder="1" applyAlignment="1" applyProtection="1"/>
    <xf numFmtId="0" fontId="10" fillId="0" borderId="6" xfId="0" applyFont="1" applyBorder="1" applyProtection="1"/>
    <xf numFmtId="0" fontId="10" fillId="0" borderId="7" xfId="0" applyFont="1" applyBorder="1" applyProtection="1"/>
    <xf numFmtId="9" fontId="9" fillId="0" borderId="7" xfId="1" applyNumberFormat="1" applyFont="1" applyBorder="1" applyProtection="1"/>
    <xf numFmtId="0" fontId="10" fillId="0" borderId="9" xfId="0" applyFont="1" applyBorder="1" applyProtection="1"/>
    <xf numFmtId="9" fontId="9" fillId="0" borderId="10" xfId="1" applyNumberFormat="1" applyFont="1" applyBorder="1" applyProtection="1"/>
    <xf numFmtId="165" fontId="10" fillId="0" borderId="3" xfId="2" applyNumberFormat="1" applyFont="1" applyFill="1" applyBorder="1" applyAlignment="1" applyProtection="1"/>
    <xf numFmtId="9" fontId="10" fillId="0" borderId="0" xfId="1" applyNumberFormat="1" applyFont="1" applyBorder="1" applyProtection="1"/>
    <xf numFmtId="0" fontId="9" fillId="0" borderId="0" xfId="0" applyFont="1" applyFill="1" applyBorder="1" applyProtection="1"/>
    <xf numFmtId="0" fontId="0" fillId="0" borderId="0" xfId="0" applyAlignment="1" applyProtection="1"/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vertical="center"/>
    </xf>
    <xf numFmtId="0" fontId="14" fillId="0" borderId="10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13" fillId="0" borderId="7" xfId="0" applyFont="1" applyFill="1" applyBorder="1" applyProtection="1"/>
    <xf numFmtId="0" fontId="12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9" fillId="0" borderId="10" xfId="0" applyFont="1" applyBorder="1" applyProtection="1"/>
    <xf numFmtId="0" fontId="0" fillId="0" borderId="0" xfId="0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166" fontId="0" fillId="2" borderId="5" xfId="0" applyNumberForma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9" fontId="10" fillId="3" borderId="0" xfId="1" applyFont="1" applyFill="1" applyBorder="1" applyAlignment="1" applyProtection="1">
      <alignment horizontal="center"/>
      <protection locked="0"/>
    </xf>
    <xf numFmtId="165" fontId="10" fillId="3" borderId="0" xfId="2" applyNumberFormat="1" applyFont="1" applyFill="1" applyBorder="1" applyProtection="1">
      <protection locked="0"/>
    </xf>
    <xf numFmtId="165" fontId="10" fillId="2" borderId="3" xfId="0" applyNumberFormat="1" applyFont="1" applyFill="1" applyBorder="1" applyAlignment="1" applyProtection="1">
      <protection locked="0"/>
    </xf>
    <xf numFmtId="0" fontId="10" fillId="2" borderId="2" xfId="0" applyFont="1" applyFill="1" applyBorder="1" applyAlignment="1" applyProtection="1"/>
    <xf numFmtId="165" fontId="10" fillId="2" borderId="2" xfId="0" applyNumberFormat="1" applyFont="1" applyFill="1" applyBorder="1" applyAlignment="1" applyProtection="1">
      <protection locked="0"/>
    </xf>
    <xf numFmtId="165" fontId="10" fillId="2" borderId="2" xfId="2" applyNumberFormat="1" applyFont="1" applyFill="1" applyBorder="1" applyAlignment="1" applyProtection="1">
      <protection locked="0"/>
    </xf>
    <xf numFmtId="0" fontId="10" fillId="2" borderId="5" xfId="0" applyFont="1" applyFill="1" applyBorder="1" applyProtection="1">
      <protection locked="0"/>
    </xf>
    <xf numFmtId="3" fontId="10" fillId="2" borderId="5" xfId="0" applyNumberFormat="1" applyFont="1" applyFill="1" applyBorder="1" applyProtection="1">
      <protection locked="0"/>
    </xf>
    <xf numFmtId="9" fontId="10" fillId="2" borderId="0" xfId="1" applyFont="1" applyFill="1" applyBorder="1" applyAlignment="1" applyProtection="1">
      <alignment vertical="center"/>
      <protection locked="0"/>
    </xf>
    <xf numFmtId="165" fontId="10" fillId="2" borderId="4" xfId="2" applyNumberFormat="1" applyFont="1" applyFill="1" applyBorder="1" applyAlignment="1" applyProtection="1">
      <protection locked="0"/>
    </xf>
    <xf numFmtId="0" fontId="14" fillId="0" borderId="0" xfId="0" applyFont="1" applyFill="1" applyBorder="1" applyProtection="1"/>
    <xf numFmtId="0" fontId="16" fillId="0" borderId="0" xfId="0" applyFont="1" applyBorder="1" applyAlignment="1" applyProtection="1">
      <alignment horizontal="center"/>
    </xf>
    <xf numFmtId="0" fontId="14" fillId="0" borderId="10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4" fillId="0" borderId="11" xfId="0" applyFont="1" applyFill="1" applyBorder="1" applyAlignment="1" applyProtection="1">
      <protection locked="0"/>
    </xf>
    <xf numFmtId="0" fontId="15" fillId="0" borderId="11" xfId="0" applyFont="1" applyBorder="1" applyAlignment="1" applyProtection="1">
      <protection locked="0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>
      <selection activeCell="A3" sqref="A3"/>
    </sheetView>
  </sheetViews>
  <sheetFormatPr defaultColWidth="9" defaultRowHeight="12.5" x14ac:dyDescent="0.25"/>
  <cols>
    <col min="1" max="1" width="49.1796875" style="7" customWidth="1"/>
    <col min="2" max="2" width="1.81640625" style="7" customWidth="1"/>
    <col min="3" max="3" width="9.81640625" style="7" bestFit="1" customWidth="1"/>
    <col min="4" max="4" width="10.1796875" style="7" bestFit="1" customWidth="1"/>
    <col min="5" max="5" width="12.54296875" style="7" customWidth="1"/>
    <col min="6" max="6" width="18.54296875" style="71" customWidth="1"/>
    <col min="7" max="7" width="34.81640625" style="7" bestFit="1" customWidth="1"/>
    <col min="8" max="8" width="10.453125" style="7" customWidth="1"/>
    <col min="9" max="9" width="10.81640625" style="7" bestFit="1" customWidth="1"/>
    <col min="10" max="10" width="12.453125" style="7" bestFit="1" customWidth="1"/>
    <col min="11" max="16384" width="9" style="7"/>
  </cols>
  <sheetData>
    <row r="1" spans="1:9" ht="18.5" customHeight="1" x14ac:dyDescent="0.4">
      <c r="A1" s="100" t="s">
        <v>17</v>
      </c>
      <c r="B1" s="100"/>
      <c r="C1" s="100"/>
      <c r="D1" s="100"/>
      <c r="E1" s="100"/>
      <c r="F1" s="100"/>
      <c r="G1" s="6"/>
      <c r="H1" s="6"/>
      <c r="I1" s="6"/>
    </row>
    <row r="2" spans="1:9" ht="9.65" customHeight="1" x14ac:dyDescent="0.35">
      <c r="A2" s="8"/>
      <c r="B2" s="8"/>
      <c r="C2" s="9"/>
      <c r="D2" s="9"/>
      <c r="E2" s="9"/>
      <c r="F2" s="10"/>
      <c r="G2" s="6"/>
      <c r="H2" s="6"/>
      <c r="I2" s="6"/>
    </row>
    <row r="3" spans="1:9" ht="15.75" customHeight="1" x14ac:dyDescent="0.3">
      <c r="A3" s="74" t="s">
        <v>36</v>
      </c>
      <c r="B3" s="99"/>
      <c r="C3" s="101" t="s">
        <v>41</v>
      </c>
      <c r="D3" s="101"/>
      <c r="E3" s="102"/>
      <c r="F3" s="102"/>
      <c r="G3" s="6"/>
      <c r="H3" s="6"/>
      <c r="I3" s="6"/>
    </row>
    <row r="4" spans="1:9" ht="17.899999999999999" customHeight="1" x14ac:dyDescent="0.3">
      <c r="A4" s="75" t="s">
        <v>30</v>
      </c>
      <c r="B4" s="99"/>
      <c r="C4" s="103" t="s">
        <v>42</v>
      </c>
      <c r="D4" s="103"/>
      <c r="E4" s="104"/>
      <c r="F4" s="104"/>
      <c r="G4" s="6"/>
      <c r="H4" s="6"/>
      <c r="I4" s="6"/>
    </row>
    <row r="5" spans="1:9" ht="18.649999999999999" customHeight="1" x14ac:dyDescent="0.3">
      <c r="A5" s="75" t="s">
        <v>29</v>
      </c>
      <c r="B5" s="99"/>
      <c r="C5" s="11"/>
      <c r="D5" s="11"/>
      <c r="E5" s="11"/>
      <c r="F5" s="12"/>
      <c r="G5" s="6"/>
      <c r="H5" s="6"/>
      <c r="I5" s="6"/>
    </row>
    <row r="6" spans="1:9" ht="6.65" customHeight="1" x14ac:dyDescent="0.3">
      <c r="A6" s="99"/>
      <c r="B6" s="99"/>
      <c r="C6" s="11"/>
      <c r="D6" s="11"/>
      <c r="E6" s="11"/>
      <c r="F6" s="12"/>
      <c r="G6" s="6"/>
      <c r="H6" s="6"/>
      <c r="I6" s="6"/>
    </row>
    <row r="7" spans="1:9" s="31" customFormat="1" ht="22.5" customHeight="1" x14ac:dyDescent="0.25">
      <c r="A7" s="73" t="s">
        <v>45</v>
      </c>
      <c r="B7" s="73"/>
      <c r="C7" s="87"/>
      <c r="D7" s="73"/>
      <c r="E7" s="73"/>
      <c r="F7" s="73"/>
      <c r="G7" s="30"/>
      <c r="H7" s="30"/>
      <c r="I7" s="30"/>
    </row>
    <row r="8" spans="1:9" s="13" customFormat="1" ht="13.75" customHeight="1" x14ac:dyDescent="0.25">
      <c r="A8" s="11" t="s">
        <v>38</v>
      </c>
      <c r="B8" s="11"/>
      <c r="C8" s="11"/>
      <c r="D8" s="11"/>
      <c r="E8" s="11"/>
      <c r="F8" s="12"/>
      <c r="G8" s="11"/>
      <c r="H8" s="11"/>
      <c r="I8" s="11"/>
    </row>
    <row r="9" spans="1:9" ht="25.4" customHeight="1" x14ac:dyDescent="0.35">
      <c r="A9" s="14" t="s">
        <v>20</v>
      </c>
      <c r="B9" s="14"/>
      <c r="C9" s="11"/>
      <c r="D9" s="11"/>
      <c r="E9" s="11"/>
      <c r="F9" s="12"/>
      <c r="G9" s="6"/>
      <c r="H9" s="6"/>
      <c r="I9" s="6"/>
    </row>
    <row r="10" spans="1:9" ht="6.25" customHeight="1" x14ac:dyDescent="0.25">
      <c r="A10" s="11"/>
      <c r="B10" s="11"/>
      <c r="C10" s="11"/>
      <c r="D10" s="11"/>
      <c r="E10" s="11"/>
      <c r="F10" s="12"/>
      <c r="G10" s="6"/>
      <c r="H10" s="6"/>
      <c r="I10" s="6"/>
    </row>
    <row r="11" spans="1:9" ht="16.399999999999999" customHeight="1" x14ac:dyDescent="0.3">
      <c r="A11" s="15" t="s">
        <v>22</v>
      </c>
      <c r="B11" s="77"/>
      <c r="C11" s="16"/>
      <c r="D11" s="16"/>
      <c r="E11" s="16"/>
      <c r="F11" s="17"/>
      <c r="G11" s="6"/>
      <c r="H11" s="6"/>
      <c r="I11" s="6"/>
    </row>
    <row r="12" spans="1:9" ht="17.149999999999999" customHeight="1" x14ac:dyDescent="0.3">
      <c r="A12" s="18" t="s">
        <v>13</v>
      </c>
      <c r="B12" s="78"/>
      <c r="C12" s="19"/>
      <c r="D12" s="19"/>
      <c r="E12" s="19"/>
      <c r="F12" s="20"/>
      <c r="G12" s="6"/>
      <c r="H12" s="6"/>
      <c r="I12" s="6"/>
    </row>
    <row r="13" spans="1:9" ht="13.5" x14ac:dyDescent="0.3">
      <c r="A13" s="21" t="s">
        <v>0</v>
      </c>
      <c r="B13" s="22"/>
      <c r="C13" s="22" t="s">
        <v>4</v>
      </c>
      <c r="D13" s="86" t="s">
        <v>46</v>
      </c>
      <c r="E13" s="23" t="s">
        <v>3</v>
      </c>
      <c r="F13" s="24"/>
      <c r="G13" s="6"/>
      <c r="H13" s="6"/>
      <c r="I13" s="6"/>
    </row>
    <row r="14" spans="1:9" ht="13.5" x14ac:dyDescent="0.3">
      <c r="A14" s="1" t="s">
        <v>23</v>
      </c>
      <c r="B14" s="26"/>
      <c r="C14" s="88"/>
      <c r="D14" s="89"/>
      <c r="E14" s="90"/>
      <c r="F14" s="2">
        <f>C14*D14*E14</f>
        <v>0</v>
      </c>
      <c r="G14" s="6"/>
      <c r="H14" s="6"/>
      <c r="I14" s="6"/>
    </row>
    <row r="15" spans="1:9" ht="13.5" x14ac:dyDescent="0.3">
      <c r="A15" s="1" t="s">
        <v>24</v>
      </c>
      <c r="B15" s="26"/>
      <c r="C15" s="88"/>
      <c r="D15" s="89"/>
      <c r="E15" s="90"/>
      <c r="F15" s="2">
        <f t="shared" ref="F15:F20" si="0">C15*D15*E15</f>
        <v>0</v>
      </c>
      <c r="G15" s="6"/>
      <c r="H15" s="6"/>
      <c r="I15" s="6"/>
    </row>
    <row r="16" spans="1:9" ht="13.5" x14ac:dyDescent="0.3">
      <c r="A16" s="1" t="s">
        <v>25</v>
      </c>
      <c r="B16" s="26"/>
      <c r="C16" s="88"/>
      <c r="D16" s="89"/>
      <c r="E16" s="90"/>
      <c r="F16" s="2">
        <f t="shared" si="0"/>
        <v>0</v>
      </c>
      <c r="G16" s="6"/>
      <c r="H16" s="6"/>
      <c r="I16" s="6"/>
    </row>
    <row r="17" spans="1:7" ht="13.5" x14ac:dyDescent="0.3">
      <c r="A17" s="1" t="s">
        <v>26</v>
      </c>
      <c r="B17" s="26"/>
      <c r="C17" s="88"/>
      <c r="D17" s="89"/>
      <c r="E17" s="90"/>
      <c r="F17" s="2">
        <f t="shared" si="0"/>
        <v>0</v>
      </c>
      <c r="G17" s="6"/>
    </row>
    <row r="18" spans="1:7" ht="13.5" x14ac:dyDescent="0.3">
      <c r="A18" s="1" t="s">
        <v>27</v>
      </c>
      <c r="B18" s="26"/>
      <c r="C18" s="88"/>
      <c r="D18" s="89"/>
      <c r="E18" s="90"/>
      <c r="F18" s="2">
        <f t="shared" si="0"/>
        <v>0</v>
      </c>
      <c r="G18" s="6"/>
    </row>
    <row r="19" spans="1:7" ht="13.5" x14ac:dyDescent="0.3">
      <c r="A19" s="1" t="s">
        <v>28</v>
      </c>
      <c r="B19" s="26"/>
      <c r="C19" s="88"/>
      <c r="D19" s="89"/>
      <c r="E19" s="90"/>
      <c r="F19" s="2">
        <f t="shared" si="0"/>
        <v>0</v>
      </c>
      <c r="G19" s="6"/>
    </row>
    <row r="20" spans="1:7" ht="13.5" x14ac:dyDescent="0.3">
      <c r="A20" s="25" t="s">
        <v>7</v>
      </c>
      <c r="B20" s="26"/>
      <c r="C20" s="88"/>
      <c r="D20" s="89"/>
      <c r="E20" s="90"/>
      <c r="F20" s="2">
        <f t="shared" si="0"/>
        <v>0</v>
      </c>
      <c r="G20" s="6"/>
    </row>
    <row r="21" spans="1:7" ht="13.5" x14ac:dyDescent="0.3">
      <c r="A21" s="32" t="s">
        <v>47</v>
      </c>
      <c r="B21" s="26"/>
      <c r="C21" s="26"/>
      <c r="D21" s="26"/>
      <c r="E21" s="26"/>
      <c r="F21" s="2">
        <f>(F14+F15+F16+F17+F18+F19+F20)*0.53</f>
        <v>0</v>
      </c>
      <c r="G21" s="6"/>
    </row>
    <row r="22" spans="1:7" ht="13.5" x14ac:dyDescent="0.3">
      <c r="A22" s="32" t="s">
        <v>48</v>
      </c>
      <c r="B22" s="26"/>
      <c r="C22" s="26"/>
      <c r="D22" s="26"/>
      <c r="E22" s="26"/>
      <c r="F22" s="2">
        <f>(+F14+F15+F16+F17+F18+F19+F20)*0.01989</f>
        <v>0</v>
      </c>
      <c r="G22" s="6"/>
    </row>
    <row r="23" spans="1:7" s="31" customFormat="1" ht="16" customHeight="1" x14ac:dyDescent="0.25">
      <c r="A23" s="27" t="s">
        <v>1</v>
      </c>
      <c r="B23" s="28"/>
      <c r="C23" s="28"/>
      <c r="D23" s="28"/>
      <c r="E23" s="28"/>
      <c r="F23" s="29">
        <f>SUM(F14:F22)</f>
        <v>0</v>
      </c>
      <c r="G23" s="30"/>
    </row>
    <row r="24" spans="1:7" ht="13.5" x14ac:dyDescent="0.3">
      <c r="A24" s="32" t="s">
        <v>12</v>
      </c>
      <c r="B24" s="19"/>
      <c r="C24" s="26"/>
      <c r="D24" s="26"/>
      <c r="E24" s="26"/>
      <c r="F24" s="91"/>
      <c r="G24" s="6"/>
    </row>
    <row r="25" spans="1:7" s="31" customFormat="1" ht="16.399999999999999" customHeight="1" x14ac:dyDescent="0.25">
      <c r="A25" s="33" t="s">
        <v>39</v>
      </c>
      <c r="B25" s="79"/>
      <c r="C25" s="34"/>
      <c r="D25" s="34"/>
      <c r="E25" s="34"/>
      <c r="F25" s="35">
        <f>F23+F24</f>
        <v>0</v>
      </c>
      <c r="G25" s="30"/>
    </row>
    <row r="26" spans="1:7" ht="10.4" customHeight="1" x14ac:dyDescent="0.3">
      <c r="A26" s="36"/>
      <c r="B26" s="70"/>
      <c r="C26" s="26"/>
      <c r="D26" s="26"/>
      <c r="E26" s="26"/>
      <c r="F26" s="37"/>
      <c r="G26" s="6"/>
    </row>
    <row r="27" spans="1:7" ht="13.5" x14ac:dyDescent="0.3">
      <c r="A27" s="38" t="s">
        <v>15</v>
      </c>
      <c r="B27" s="80"/>
      <c r="C27" s="22"/>
      <c r="D27" s="22"/>
      <c r="E27" s="22"/>
      <c r="F27" s="92"/>
      <c r="G27" s="6"/>
    </row>
    <row r="28" spans="1:7" ht="13.5" x14ac:dyDescent="0.3">
      <c r="A28" s="1" t="s">
        <v>37</v>
      </c>
      <c r="B28" s="26"/>
      <c r="C28" s="26"/>
      <c r="D28" s="26"/>
      <c r="E28" s="26"/>
      <c r="F28" s="93"/>
      <c r="G28" s="6"/>
    </row>
    <row r="29" spans="1:7" ht="13.5" x14ac:dyDescent="0.3">
      <c r="A29" s="1" t="s">
        <v>9</v>
      </c>
      <c r="B29" s="26"/>
      <c r="C29" s="26"/>
      <c r="D29" s="26"/>
      <c r="E29" s="26"/>
      <c r="F29" s="93"/>
      <c r="G29" s="6"/>
    </row>
    <row r="30" spans="1:7" ht="13.5" x14ac:dyDescent="0.3">
      <c r="A30" s="1" t="s">
        <v>10</v>
      </c>
      <c r="B30" s="26"/>
      <c r="C30" s="26"/>
      <c r="D30" s="26"/>
      <c r="E30" s="26"/>
      <c r="F30" s="93"/>
      <c r="G30" s="6"/>
    </row>
    <row r="31" spans="1:7" ht="13.5" x14ac:dyDescent="0.3">
      <c r="A31" s="1" t="s">
        <v>11</v>
      </c>
      <c r="B31" s="26"/>
      <c r="C31" s="26"/>
      <c r="D31" s="26"/>
      <c r="E31" s="26"/>
      <c r="F31" s="93"/>
      <c r="G31" s="6"/>
    </row>
    <row r="32" spans="1:7" ht="13.5" x14ac:dyDescent="0.3">
      <c r="A32" s="1" t="s">
        <v>8</v>
      </c>
      <c r="B32" s="26"/>
      <c r="C32" s="26"/>
      <c r="D32" s="26"/>
      <c r="E32" s="26"/>
      <c r="F32" s="93"/>
      <c r="G32" s="6"/>
    </row>
    <row r="33" spans="1:7" ht="13.5" x14ac:dyDescent="0.3">
      <c r="A33" s="1" t="s">
        <v>8</v>
      </c>
      <c r="B33" s="26"/>
      <c r="C33" s="26"/>
      <c r="D33" s="26"/>
      <c r="E33" s="26"/>
      <c r="F33" s="91"/>
      <c r="G33" s="6"/>
    </row>
    <row r="34" spans="1:7" ht="17.899999999999999" customHeight="1" x14ac:dyDescent="0.3">
      <c r="A34" s="21" t="s">
        <v>40</v>
      </c>
      <c r="B34" s="22"/>
      <c r="C34" s="22"/>
      <c r="D34" s="22"/>
      <c r="E34" s="22"/>
      <c r="F34" s="37">
        <f>SUM(F28:F33)</f>
        <v>0</v>
      </c>
      <c r="G34" s="6"/>
    </row>
    <row r="35" spans="1:7" ht="13.75" customHeight="1" x14ac:dyDescent="0.3">
      <c r="A35" s="21"/>
      <c r="B35" s="22"/>
      <c r="C35" s="22"/>
      <c r="D35" s="22"/>
      <c r="E35" s="22"/>
      <c r="F35" s="39"/>
      <c r="G35" s="6"/>
    </row>
    <row r="36" spans="1:7" ht="16.399999999999999" customHeight="1" x14ac:dyDescent="0.3">
      <c r="A36" s="21" t="s">
        <v>43</v>
      </c>
      <c r="B36" s="22"/>
      <c r="C36" s="22"/>
      <c r="D36" s="22"/>
      <c r="E36" s="22"/>
      <c r="F36" s="94"/>
      <c r="G36" s="6"/>
    </row>
    <row r="37" spans="1:7" ht="13.4" customHeight="1" x14ac:dyDescent="0.3">
      <c r="A37" s="21"/>
      <c r="B37" s="22"/>
      <c r="C37" s="22"/>
      <c r="D37" s="22"/>
      <c r="E37" s="22"/>
      <c r="F37" s="54"/>
      <c r="G37" s="6"/>
    </row>
    <row r="38" spans="1:7" ht="16" customHeight="1" x14ac:dyDescent="0.3">
      <c r="A38" s="21" t="s">
        <v>49</v>
      </c>
      <c r="B38" s="22"/>
      <c r="C38" s="22"/>
      <c r="D38" s="22"/>
      <c r="E38" s="22"/>
      <c r="F38" s="94"/>
      <c r="G38" s="6"/>
    </row>
    <row r="39" spans="1:7" ht="13.4" customHeight="1" x14ac:dyDescent="0.3">
      <c r="A39" s="21"/>
      <c r="B39" s="22"/>
      <c r="C39" s="22"/>
      <c r="D39" s="22"/>
      <c r="E39" s="22"/>
      <c r="F39" s="54"/>
      <c r="G39" s="6"/>
    </row>
    <row r="40" spans="1:7" ht="13.5" x14ac:dyDescent="0.3">
      <c r="A40" s="38" t="s">
        <v>6</v>
      </c>
      <c r="B40" s="80"/>
      <c r="C40" s="22"/>
      <c r="D40" s="22"/>
      <c r="E40" s="22"/>
      <c r="F40" s="24"/>
      <c r="G40" s="6"/>
    </row>
    <row r="41" spans="1:7" ht="13.5" x14ac:dyDescent="0.3">
      <c r="A41" s="40" t="s">
        <v>18</v>
      </c>
      <c r="B41" s="81"/>
      <c r="C41" s="22"/>
      <c r="D41" s="22"/>
      <c r="E41" s="22"/>
      <c r="F41" s="2"/>
      <c r="G41" s="6"/>
    </row>
    <row r="42" spans="1:7" ht="13.5" x14ac:dyDescent="0.3">
      <c r="A42" s="25" t="s">
        <v>14</v>
      </c>
      <c r="B42" s="26"/>
      <c r="C42" s="95"/>
      <c r="D42" s="22"/>
      <c r="E42" s="41"/>
      <c r="F42" s="2"/>
      <c r="G42" s="6"/>
    </row>
    <row r="43" spans="1:7" ht="13.5" x14ac:dyDescent="0.3">
      <c r="A43" s="25" t="s">
        <v>16</v>
      </c>
      <c r="B43" s="26"/>
      <c r="C43" s="96"/>
      <c r="D43" s="22"/>
      <c r="E43" s="41"/>
      <c r="F43" s="2"/>
      <c r="G43" s="6"/>
    </row>
    <row r="44" spans="1:7" ht="13.5" x14ac:dyDescent="0.3">
      <c r="A44" s="21" t="s">
        <v>21</v>
      </c>
      <c r="B44" s="22"/>
      <c r="C44" s="22"/>
      <c r="D44" s="22"/>
      <c r="E44" s="42"/>
      <c r="F44" s="3">
        <f>C42*C43</f>
        <v>0</v>
      </c>
      <c r="G44" s="6"/>
    </row>
    <row r="45" spans="1:7" ht="8.5" customHeight="1" x14ac:dyDescent="0.3">
      <c r="A45" s="21"/>
      <c r="B45" s="22"/>
      <c r="C45" s="22"/>
      <c r="D45" s="22"/>
      <c r="E45" s="42"/>
      <c r="F45" s="4"/>
      <c r="G45" s="6"/>
    </row>
    <row r="46" spans="1:7" s="31" customFormat="1" ht="17.899999999999999" customHeight="1" x14ac:dyDescent="0.25">
      <c r="A46" s="43" t="s">
        <v>19</v>
      </c>
      <c r="B46" s="82"/>
      <c r="C46" s="44"/>
      <c r="D46" s="44"/>
      <c r="E46" s="97"/>
      <c r="F46" s="35">
        <f>(F25+F34)*E46</f>
        <v>0</v>
      </c>
      <c r="G46" s="30"/>
    </row>
    <row r="47" spans="1:7" s="31" customFormat="1" ht="17.899999999999999" customHeight="1" thickBot="1" x14ac:dyDescent="0.3">
      <c r="A47" s="43"/>
      <c r="B47" s="82"/>
      <c r="C47" s="44"/>
      <c r="D47" s="44"/>
      <c r="E47" s="45"/>
      <c r="F47" s="46"/>
      <c r="G47" s="30"/>
    </row>
    <row r="48" spans="1:7" s="49" customFormat="1" ht="17.149999999999999" customHeight="1" thickTop="1" x14ac:dyDescent="0.3">
      <c r="A48" s="21" t="s">
        <v>5</v>
      </c>
      <c r="B48" s="22"/>
      <c r="C48" s="22"/>
      <c r="D48" s="22"/>
      <c r="E48" s="22"/>
      <c r="F48" s="47">
        <f>F25+F34+F36+F38+F44+F46</f>
        <v>0</v>
      </c>
      <c r="G48" s="48"/>
    </row>
    <row r="49" spans="1:7" ht="13.5" x14ac:dyDescent="0.3">
      <c r="A49" s="21"/>
      <c r="B49" s="22"/>
      <c r="C49" s="50"/>
      <c r="D49" s="50"/>
      <c r="E49" s="51"/>
      <c r="F49" s="39"/>
      <c r="G49" s="6"/>
    </row>
    <row r="50" spans="1:7" ht="17.149999999999999" customHeight="1" x14ac:dyDescent="0.3">
      <c r="A50" s="52" t="s">
        <v>33</v>
      </c>
      <c r="B50" s="83"/>
      <c r="C50" s="53"/>
      <c r="D50" s="53"/>
      <c r="E50" s="51"/>
      <c r="F50" s="2">
        <f>(F25+F34)*C7</f>
        <v>0</v>
      </c>
      <c r="G50" s="6"/>
    </row>
    <row r="51" spans="1:7" ht="13.5" x14ac:dyDescent="0.3">
      <c r="A51" s="55"/>
      <c r="B51" s="84"/>
      <c r="C51" s="56"/>
      <c r="D51" s="56"/>
      <c r="E51" s="56"/>
      <c r="F51" s="57"/>
      <c r="G51" s="6"/>
    </row>
    <row r="52" spans="1:7" s="60" customFormat="1" ht="15.5" x14ac:dyDescent="0.35">
      <c r="A52" s="22" t="s">
        <v>44</v>
      </c>
      <c r="B52" s="22"/>
      <c r="C52" s="26"/>
      <c r="D52" s="26"/>
      <c r="E52" s="26"/>
      <c r="F52" s="58">
        <f>F48+F50</f>
        <v>0</v>
      </c>
      <c r="G52" s="59"/>
    </row>
    <row r="53" spans="1:7" s="59" customFormat="1" ht="8.25" customHeight="1" x14ac:dyDescent="0.35">
      <c r="A53" s="22"/>
      <c r="B53" s="22"/>
      <c r="C53" s="26"/>
      <c r="D53" s="26"/>
      <c r="E53" s="26"/>
      <c r="F53" s="58"/>
    </row>
    <row r="54" spans="1:7" ht="13.5" x14ac:dyDescent="0.3">
      <c r="A54" s="26"/>
      <c r="B54" s="26"/>
      <c r="C54" s="26"/>
      <c r="D54" s="26"/>
      <c r="E54" s="61"/>
      <c r="F54" s="62"/>
      <c r="G54" s="6"/>
    </row>
    <row r="55" spans="1:7" ht="13.5" x14ac:dyDescent="0.3">
      <c r="A55" s="22" t="s">
        <v>2</v>
      </c>
      <c r="B55" s="22"/>
      <c r="C55" s="22"/>
      <c r="D55" s="22"/>
      <c r="E55" s="22"/>
      <c r="F55" s="62"/>
      <c r="G55" s="6"/>
    </row>
    <row r="56" spans="1:7" ht="17.149999999999999" customHeight="1" x14ac:dyDescent="0.3">
      <c r="A56" s="63" t="s">
        <v>31</v>
      </c>
      <c r="B56" s="64"/>
      <c r="C56" s="64"/>
      <c r="D56" s="64"/>
      <c r="E56" s="65">
        <f>IF(F52&gt;0,F56/(F52),0)</f>
        <v>0</v>
      </c>
      <c r="F56" s="98"/>
      <c r="G56" s="6"/>
    </row>
    <row r="57" spans="1:7" ht="17.899999999999999" customHeight="1" x14ac:dyDescent="0.3">
      <c r="A57" s="66" t="s">
        <v>32</v>
      </c>
      <c r="B57" s="56"/>
      <c r="C57" s="56"/>
      <c r="D57" s="56"/>
      <c r="E57" s="67">
        <f>IF(F52&gt;0,F57/(F52),0)</f>
        <v>0</v>
      </c>
      <c r="F57" s="68">
        <f>F52-F56</f>
        <v>0</v>
      </c>
      <c r="G57" s="6"/>
    </row>
    <row r="58" spans="1:7" ht="13.5" x14ac:dyDescent="0.3">
      <c r="A58" s="26"/>
      <c r="B58" s="26"/>
      <c r="C58" s="26"/>
      <c r="D58" s="26"/>
      <c r="E58" s="69"/>
      <c r="F58" s="5"/>
      <c r="G58" s="6"/>
    </row>
    <row r="59" spans="1:7" ht="8.9" customHeight="1" x14ac:dyDescent="0.3">
      <c r="A59" s="26"/>
      <c r="B59" s="26"/>
      <c r="C59" s="26"/>
      <c r="D59" s="26"/>
      <c r="E59" s="69"/>
      <c r="F59" s="5"/>
    </row>
    <row r="60" spans="1:7" ht="13.5" x14ac:dyDescent="0.3">
      <c r="A60" s="70" t="s">
        <v>35</v>
      </c>
      <c r="B60" s="70"/>
      <c r="C60" s="70"/>
      <c r="D60" s="70"/>
      <c r="E60" s="22" t="s">
        <v>34</v>
      </c>
      <c r="F60" s="53"/>
    </row>
    <row r="61" spans="1:7" ht="13.5" x14ac:dyDescent="0.3">
      <c r="A61" s="70"/>
      <c r="B61" s="70"/>
      <c r="C61" s="70"/>
      <c r="D61" s="70"/>
      <c r="E61" s="26"/>
      <c r="F61" s="53"/>
    </row>
    <row r="62" spans="1:7" x14ac:dyDescent="0.25">
      <c r="A62" s="76"/>
      <c r="B62" s="85"/>
      <c r="C62" s="72"/>
      <c r="D62" s="72"/>
      <c r="E62" s="76"/>
    </row>
  </sheetData>
  <sheetProtection algorithmName="SHA-512" hashValue="AFjNTLqUJNeApq0H7RVsdfK7csPqHVGaqmV8afKTzU5kqpEQdJ1Ceoi4zuBmohKD9f/3c5z0Wi1DSadwNUGFsw==" saltValue="ySkupAKuj5ffLZkENfAtbQ==" spinCount="100000" sheet="1" formatColumns="0"/>
  <mergeCells count="3">
    <mergeCell ref="A1:F1"/>
    <mergeCell ref="C3:F3"/>
    <mergeCell ref="C4:F4"/>
  </mergeCells>
  <pageMargins left="0.78740157480314965" right="0.78740157480314965" top="0.59055118110236227" bottom="0.19685039370078741" header="0.31496062992125984" footer="0.31496062992125984"/>
  <pageSetup paperSize="9" scale="85" orientation="portrait" cellComments="asDisplayed" r:id="rId1"/>
  <headerFooter alignWithMargins="0">
    <oddHeader>&amp;LUppsala universitet&amp;R&amp;9Avd f ekonomi och upphandling 2021-04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Bidrag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Leijon</dc:creator>
  <cp:lastModifiedBy>Suzanne Borén-Andersson</cp:lastModifiedBy>
  <cp:lastPrinted>2021-04-07T07:24:31Z</cp:lastPrinted>
  <dcterms:created xsi:type="dcterms:W3CDTF">2001-11-26T10:54:39Z</dcterms:created>
  <dcterms:modified xsi:type="dcterms:W3CDTF">2021-04-09T13:24:53Z</dcterms:modified>
</cp:coreProperties>
</file>